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<sst xmlns="http://schemas.openxmlformats.org/spreadsheetml/2006/main" count="70" uniqueCount="70">
  <si>
    <t xml:space="preserve">Количество обращений, поступивших в Администрацию Вейделевского района за февраль 2023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</si>
  <si>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</si>
  <si>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</si>
  <si>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</si>
  <si>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</si>
  <si>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</si>
  <si>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</si>
  <si>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</si>
  <si>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</si>
  <si>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</si>
  <si>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</si>
  <si>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</si>
  <si>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</si>
  <si>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</si>
  <si>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</si>
  <si>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2023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</si>
  <si>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</si>
  <si>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</si>
  <si>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</si>
  <si>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</si>
  <si>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февраль 2023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</si>
  <si>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</si>
  <si>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</si>
  <si>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</si>
  <si>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</si>
  <si>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</si>
  <si>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</si>
  <si>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</si>
  <si>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</si>
  <si>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</si>
  <si>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</si>
  <si>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</si>
  <si>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</si>
  <si>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</si>
  <si>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</si>
  <si>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</si>
  <si>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</si>
  <si>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</si>
  <si>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</si>
  <si>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</si>
  <si>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</si>
  <si>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</si>
  <si>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</si>
  <si>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</si>
  <si>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</si>
  <si>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Государственные награды. Высшие степени и знаки отличия. Почетные звания. Знаки, значки</t>
  </si>
  <si>
    <t xml:space="preserve">Развитие предпринимательской деятельности</t>
  </si>
  <si>
    <t xml:space="preserve">Деятельность исполнительно-распорядительных органов местного самоуправления и его руководителей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</si>
  <si>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</si>
  <si>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Выплата заработной платы</t>
  </si>
  <si>
    <t xml:space="preserve">Лекарственное обеспечение, медицинская помощь, помещение в больницы</t>
  </si>
  <si>
    <t xml:space="preserve">Трудоустройство и занятость населения (за исключением международного сотрудничества)</t>
  </si>
  <si>
    <t xml:space="preserve"> Дистанционное образование</t>
  </si>
  <si>
    <t xml:space="preserve">выразительное искусство (музыка, балет, архитектура, литература, хореография</t>
  </si>
  <si>
    <t xml:space="preserve">Многодетные семьи. Малоимущие семьи. Неполные семьи. Молодые семьи</t>
  </si>
  <si>
    <t>Электроснабжение</t>
  </si>
  <si>
    <t xml:space="preserve">Водоснабжение поселений</t>
  </si>
  <si>
    <t xml:space="preserve">Экология, защита животного и растительного мира</t>
  </si>
  <si>
    <t xml:space="preserve">Комплексное благоустройство</t>
  </si>
  <si>
    <t xml:space="preserve">Предприятия бытового обслуживания населения. Бытовые услуги</t>
  </si>
  <si>
    <t xml:space="preserve">Транспортное обслуживание населения, пассажирские перевозки</t>
  </si>
  <si>
    <t xml:space="preserve">Строительные организации, застройщики</t>
  </si>
  <si>
    <t xml:space="preserve">Строительство и ремонт дорог</t>
  </si>
  <si>
    <t xml:space="preserve"> Обращение с твердыми коммунальными отходами
 </t>
  </si>
  <si>
    <t xml:space="preserve"> Перебои в водоотведении и канализовании</t>
  </si>
  <si>
    <t xml:space="preserve">Переселение из подвалов, бараков, коммуналок, общежитий, аварийных домов, ветхого жилья, санитарно-защитной зоны
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</si>
  <si>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</si>
  <si>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 Капитальный ремонт общего имущества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</si>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</sst>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color theme="1"/>
      <sz val="14.000000"/>
    </font>
    <font>
      <name val="Calibri"/>
      <sz val="14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3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8" numFmtId="0" xfId="0" applyFont="1" applyBorder="1" applyAlignment="1">
      <alignment horizontal="center"/>
    </xf>
    <xf fontId="8" fillId="0" borderId="9" numFmtId="0" xfId="0" applyFont="1" applyBorder="1" applyAlignment="1">
      <alignment horizontal="center"/>
    </xf>
    <xf fontId="8" fillId="0" borderId="10" numFmtId="0" xfId="0" applyFont="1" applyBorder="1" applyAlignment="1">
      <alignment horizontal="center" vertical="top"/>
    </xf>
    <xf fontId="8" fillId="0" borderId="7" numFmtId="0" xfId="0" applyFont="1" applyBorder="1"/>
    <xf fontId="8" fillId="0" borderId="8" numFmtId="0" xfId="0" applyFont="1" applyBorder="1" applyAlignment="1">
      <alignment horizontal="center" vertical="center" wrapText="1"/>
    </xf>
    <xf fontId="8" fillId="0" borderId="9" numFmtId="0" xfId="0" applyFont="1" applyBorder="1" applyAlignment="1">
      <alignment horizontal="center" vertical="center" wrapText="1"/>
    </xf>
    <xf fontId="3" fillId="0" borderId="11" numFmtId="0" xfId="0" applyFont="1" applyBorder="1"/>
    <xf fontId="8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top"/>
    </xf>
    <xf fontId="9" fillId="0" borderId="0" numFmtId="0" xfId="0" applyFont="1"/>
    <xf fontId="9" fillId="0" borderId="7" numFmtId="0" xfId="0" applyFont="1" applyBorder="1"/>
    <xf fontId="9" fillId="0" borderId="8" numFmtId="0" xfId="0" applyFont="1" applyBorder="1" applyAlignment="1">
      <alignment horizontal="center"/>
    </xf>
    <xf fontId="9" fillId="0" borderId="9" numFmtId="0" xfId="0" applyFont="1" applyBorder="1" applyAlignment="1">
      <alignment horizontal="center"/>
    </xf>
    <xf fontId="9" fillId="0" borderId="11" numFmtId="0" xfId="0" applyFont="1" applyBorder="1" applyAlignment="1">
      <alignment horizontal="center"/>
    </xf>
    <xf fontId="9" fillId="0" borderId="8" numFmtId="0" xfId="0" applyFont="1" applyBorder="1"/>
    <xf fontId="9" fillId="0" borderId="11" numFmtId="0" xfId="0" applyFont="1" applyBorder="1"/>
    <xf fontId="3" fillId="0" borderId="13" numFmtId="0" xfId="0" applyFont="1" applyBorder="1" applyAlignment="1">
      <alignment horizontal="center" vertical="top"/>
    </xf>
    <xf fontId="9" fillId="2" borderId="7" numFmtId="0" xfId="0" applyFont="1" applyFill="1" applyBorder="1" applyAlignment="1">
      <alignment wrapText="1"/>
    </xf>
    <xf fontId="9" fillId="2" borderId="7" numFmtId="0" xfId="0" applyFont="1" applyFill="1" applyBorder="1" applyAlignment="1">
      <alignment horizontal="left" textRotation="90" vertical="center" wrapText="1"/>
    </xf>
    <xf fontId="10" fillId="2" borderId="7" numFmtId="0" xfId="0" applyFont="1" applyFill="1" applyBorder="1" applyAlignment="1">
      <alignment horizontal="left" textRotation="90" vertical="center" wrapText="1"/>
    </xf>
    <xf fontId="9" fillId="2" borderId="7" numFmtId="0" xfId="0" applyFont="1" applyFill="1" applyBorder="1" applyAlignment="1">
      <alignment horizontal="left" textRotation="90" wrapText="1"/>
    </xf>
    <xf fontId="9" fillId="2" borderId="7" numFmtId="0" xfId="0" applyFont="1" applyFill="1" applyBorder="1" applyAlignment="1">
      <alignment textRotation="90" wrapText="1"/>
    </xf>
    <xf fontId="9" fillId="0" borderId="7" numFmtId="0" xfId="0" applyFont="1" applyBorder="1" applyAlignment="1">
      <alignment textRotation="90" wrapText="1"/>
    </xf>
    <xf fontId="8" fillId="0" borderId="7" numFmtId="0" xfId="0" applyFont="1" applyBorder="1" applyAlignment="1">
      <alignment horizontal="center" vertical="center" wrapText="1"/>
    </xf>
    <xf fontId="9" fillId="0" borderId="7" numFmtId="0" xfId="0" applyFont="1" applyBorder="1" applyAlignment="1">
      <alignment horizontal="right" wrapText="1"/>
    </xf>
    <xf fontId="9" fillId="0" borderId="7" numFmtId="10" xfId="0" applyNumberFormat="1" applyFont="1" applyBorder="1" applyAlignment="1">
      <alignment horizontal="center" wrapText="1"/>
    </xf>
    <xf fontId="9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6640625"/>
    <col customWidth="1" min="2" max="2" width="38.109375"/>
    <col customWidth="1" min="3" max="3" width="13.554687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idden="1"/>
    <row r="4" hidden="1"/>
    <row r="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36</v>
      </c>
    </row>
    <row r="8" s="3" customFormat="1" ht="15" customHeight="1">
      <c r="A8" s="9"/>
      <c r="B8" s="10" t="s">
        <v>5</v>
      </c>
      <c r="C8" s="6"/>
    </row>
    <row r="9" s="3" customFormat="1" ht="33" customHeight="1">
      <c r="A9" s="9"/>
      <c r="B9" s="10" t="s">
        <v>6</v>
      </c>
      <c r="C9" s="6">
        <v>7</v>
      </c>
    </row>
    <row r="10" s="3" customFormat="1" ht="15" customHeight="1">
      <c r="A10" s="9"/>
      <c r="B10" s="10" t="s">
        <v>7</v>
      </c>
      <c r="C10" s="6">
        <v>29</v>
      </c>
    </row>
    <row r="11" s="3" customFormat="1" ht="18.75">
      <c r="A11" s="9"/>
      <c r="B11" s="11" t="s">
        <v>8</v>
      </c>
      <c r="C11" s="6">
        <v>36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14</v>
      </c>
    </row>
    <row r="15" s="3" customFormat="1" ht="18.75">
      <c r="A15" s="9"/>
      <c r="B15" s="13" t="s">
        <v>12</v>
      </c>
      <c r="C15" s="6">
        <v>29</v>
      </c>
    </row>
    <row r="16" s="3" customFormat="1" ht="18.75">
      <c r="A16" s="9"/>
      <c r="B16" s="14" t="s">
        <v>13</v>
      </c>
      <c r="C16" s="6">
        <v>36</v>
      </c>
    </row>
    <row r="17" s="3" customFormat="1" ht="41.25" customHeight="1">
      <c r="A17" s="15"/>
      <c r="B17" s="16" t="s">
        <v>14</v>
      </c>
      <c r="C17" s="17">
        <v>1</v>
      </c>
    </row>
    <row r="18" s="3" customFormat="1" ht="28.5" customHeight="1">
      <c r="A18" s="18" t="s">
        <v>15</v>
      </c>
      <c r="B18" s="19" t="s">
        <v>16</v>
      </c>
      <c r="C18" s="6">
        <v>6</v>
      </c>
    </row>
    <row r="19" s="3" customFormat="1" ht="20.25" customHeight="1">
      <c r="A19" s="18"/>
      <c r="B19" s="14" t="s">
        <v>17</v>
      </c>
      <c r="C19" s="6"/>
    </row>
    <row r="20" s="3" customFormat="1" ht="24" customHeight="1">
      <c r="A20" s="18"/>
      <c r="B20" s="14" t="s">
        <v>18</v>
      </c>
      <c r="C20" s="6">
        <v>15</v>
      </c>
    </row>
    <row r="21" s="3" customFormat="1" ht="57" customHeight="1">
      <c r="A21" s="18"/>
      <c r="B21" s="14" t="s">
        <v>19</v>
      </c>
      <c r="C21" s="6">
        <v>0</v>
      </c>
    </row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4140625"/>
    <col customWidth="1" min="2" max="2" width="30.109375"/>
    <col customWidth="1" min="4" max="5" width="9.10937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14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2</v>
      </c>
    </row>
    <row r="7" ht="39" customHeight="1">
      <c r="A7" s="23" t="s">
        <v>26</v>
      </c>
      <c r="B7" s="22">
        <v>3</v>
      </c>
    </row>
    <row r="8" ht="36" customHeight="1">
      <c r="A8" s="23" t="s">
        <v>27</v>
      </c>
      <c r="B8" s="22">
        <v>2</v>
      </c>
    </row>
    <row r="9" ht="38.25" customHeight="1">
      <c r="A9" s="23" t="s">
        <v>28</v>
      </c>
      <c r="B9" s="22">
        <v>4</v>
      </c>
    </row>
    <row r="10" ht="38.25" customHeight="1">
      <c r="A10" s="23" t="s">
        <v>29</v>
      </c>
      <c r="B10" s="22">
        <v>3</v>
      </c>
    </row>
    <row r="11" ht="39" customHeight="1">
      <c r="A11" s="23" t="s">
        <v>30</v>
      </c>
      <c r="B11" s="22">
        <v>2</v>
      </c>
    </row>
    <row r="12" ht="38.25" customHeight="1">
      <c r="A12" s="23" t="s">
        <v>31</v>
      </c>
      <c r="B12" s="22"/>
    </row>
    <row r="13" ht="37.5" customHeight="1">
      <c r="A13" s="23" t="s">
        <v>32</v>
      </c>
      <c r="B13" s="22">
        <v>2</v>
      </c>
    </row>
    <row r="14" ht="37.5" customHeight="1">
      <c r="A14" s="23" t="s">
        <v>33</v>
      </c>
      <c r="B14" s="22">
        <v>2</v>
      </c>
    </row>
    <row r="15" ht="36.75" customHeight="1">
      <c r="A15" s="23" t="s">
        <v>34</v>
      </c>
      <c r="B15" s="22">
        <v>1</v>
      </c>
    </row>
    <row r="16" ht="38.25" customHeight="1">
      <c r="A16" s="23" t="s">
        <v>35</v>
      </c>
      <c r="B16" s="22">
        <v>1</v>
      </c>
    </row>
    <row r="17" ht="36.75" customHeight="1">
      <c r="A17" s="23" t="s">
        <v>36</v>
      </c>
      <c r="B17" s="22">
        <v>0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70">
      <selection activeCell="AB7" activeCellId="0" sqref="AB7"/>
    </sheetView>
  </sheetViews>
  <sheetFormatPr defaultRowHeight="14.25"/>
  <cols>
    <col customWidth="1" min="1" max="1" width="28.109375"/>
    <col customWidth="1" min="2" max="6" width="13.88671875"/>
    <col customWidth="1" min="7" max="7" width="12"/>
    <col customWidth="1" min="8" max="8" width="18.33203125"/>
    <col customWidth="1" min="9" max="9" width="10.33203125"/>
    <col customWidth="1" min="10" max="10" width="14.109375"/>
    <col customWidth="1" min="11" max="16" style="1" width="14.109375"/>
    <col customWidth="1" min="17" max="22" width="10"/>
    <col customWidth="1" min="23" max="23" width="12"/>
    <col customWidth="1" min="24" max="25" style="1" width="12"/>
    <col customWidth="1" min="26" max="26" width="14"/>
    <col customWidth="1" min="27" max="27" style="1" width="12.88671875"/>
    <col customWidth="1" min="28" max="32" width="10"/>
    <col customWidth="1" min="33" max="33" style="1" width="10"/>
    <col bestFit="1" customWidth="1" min="34" max="34" width="11.109375"/>
  </cols>
  <sheetData>
    <row r="1" s="3" customFormat="1" ht="36.7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</row>
    <row r="2" s="3" customFormat="1" ht="18"/>
    <row r="3" s="24" customFormat="1" ht="18"/>
    <row r="4" s="25" customFormat="1" ht="20.25" customHeight="1">
      <c r="A4" s="26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8" t="s">
        <v>38</v>
      </c>
      <c r="AI4" s="25"/>
    </row>
    <row r="5" s="25" customFormat="1" ht="33.75" customHeight="1">
      <c r="A5" s="29"/>
      <c r="B5" s="30" t="s">
        <v>39</v>
      </c>
      <c r="C5" s="31"/>
      <c r="D5" s="31"/>
      <c r="E5" s="31"/>
      <c r="F5" s="31"/>
      <c r="G5" s="32"/>
      <c r="H5" s="30" t="s">
        <v>40</v>
      </c>
      <c r="I5" s="31"/>
      <c r="J5" s="31"/>
      <c r="K5" s="31"/>
      <c r="L5" s="31"/>
      <c r="M5" s="31"/>
      <c r="N5" s="31"/>
      <c r="O5" s="31"/>
      <c r="P5" s="33"/>
      <c r="Q5" s="30" t="s">
        <v>41</v>
      </c>
      <c r="R5" s="31"/>
      <c r="S5" s="31"/>
      <c r="T5" s="31"/>
      <c r="U5" s="31"/>
      <c r="V5" s="31"/>
      <c r="W5" s="31"/>
      <c r="X5" s="31"/>
      <c r="Y5" s="31"/>
      <c r="Z5" s="30" t="s">
        <v>42</v>
      </c>
      <c r="AA5" s="33"/>
      <c r="AB5" s="30" t="s">
        <v>43</v>
      </c>
      <c r="AC5" s="31"/>
      <c r="AD5" s="31"/>
      <c r="AE5" s="31"/>
      <c r="AF5" s="31"/>
      <c r="AG5" s="31"/>
      <c r="AH5" s="34"/>
      <c r="AI5" s="25"/>
    </row>
    <row r="6" s="35" customFormat="1" ht="18.75">
      <c r="A6" s="36"/>
      <c r="B6" s="37" t="s">
        <v>44</v>
      </c>
      <c r="C6" s="38"/>
      <c r="D6" s="38"/>
      <c r="E6" s="38"/>
      <c r="F6" s="38"/>
      <c r="G6" s="32"/>
      <c r="H6" s="37" t="s">
        <v>44</v>
      </c>
      <c r="I6" s="38"/>
      <c r="J6" s="38"/>
      <c r="K6" s="38"/>
      <c r="L6" s="38"/>
      <c r="M6" s="38"/>
      <c r="N6" s="38"/>
      <c r="O6" s="38"/>
      <c r="P6" s="39"/>
      <c r="Q6" s="37" t="s">
        <v>44</v>
      </c>
      <c r="R6" s="38"/>
      <c r="S6" s="38"/>
      <c r="T6" s="38"/>
      <c r="U6" s="38"/>
      <c r="V6" s="38"/>
      <c r="W6" s="38"/>
      <c r="X6" s="38"/>
      <c r="Y6" s="38"/>
      <c r="Z6" s="40" t="s">
        <v>44</v>
      </c>
      <c r="AA6" s="41"/>
      <c r="AB6" s="37"/>
      <c r="AC6" s="38"/>
      <c r="AD6" s="38"/>
      <c r="AE6" s="38"/>
      <c r="AF6" s="38"/>
      <c r="AG6" s="38"/>
      <c r="AH6" s="42"/>
      <c r="AI6" s="35"/>
    </row>
    <row r="7" s="35" customFormat="1" ht="409.19999999999999" customHeight="1">
      <c r="A7" s="43"/>
      <c r="B7" s="44" t="s">
        <v>45</v>
      </c>
      <c r="C7" s="44"/>
      <c r="D7" s="45"/>
      <c r="E7" s="45" t="s">
        <v>46</v>
      </c>
      <c r="F7" s="44"/>
      <c r="G7" s="46" t="s">
        <v>47</v>
      </c>
      <c r="H7" s="47" t="s">
        <v>48</v>
      </c>
      <c r="I7" s="46" t="s">
        <v>49</v>
      </c>
      <c r="J7" s="46" t="s">
        <v>50</v>
      </c>
      <c r="K7" s="46" t="s">
        <v>51</v>
      </c>
      <c r="L7" s="46" t="s">
        <v>52</v>
      </c>
      <c r="M7" s="46" t="s">
        <v>53</v>
      </c>
      <c r="N7" s="46" t="s">
        <v>54</v>
      </c>
      <c r="O7" s="46"/>
      <c r="P7" s="46"/>
      <c r="Q7" s="46" t="s">
        <v>55</v>
      </c>
      <c r="R7" s="46" t="s">
        <v>56</v>
      </c>
      <c r="S7" s="46" t="s">
        <v>57</v>
      </c>
      <c r="T7" s="46" t="s">
        <v>58</v>
      </c>
      <c r="U7" s="46" t="s">
        <v>59</v>
      </c>
      <c r="V7" s="46" t="s">
        <v>60</v>
      </c>
      <c r="W7" s="46" t="s">
        <v>61</v>
      </c>
      <c r="X7" s="47" t="s">
        <v>62</v>
      </c>
      <c r="Y7" s="47"/>
      <c r="Z7" s="46"/>
      <c r="AA7" s="46"/>
      <c r="AB7" s="46" t="s">
        <v>63</v>
      </c>
      <c r="AC7" s="46" t="s">
        <v>64</v>
      </c>
      <c r="AD7" s="46" t="s">
        <v>65</v>
      </c>
      <c r="AE7" s="47"/>
      <c r="AF7" s="46" t="s">
        <v>66</v>
      </c>
      <c r="AG7" s="46" t="s">
        <v>67</v>
      </c>
      <c r="AH7" s="48"/>
      <c r="AI7" s="35"/>
      <c r="AL7" s="35"/>
    </row>
    <row r="8" s="35" customFormat="1" ht="27.600000000000001" customHeight="1">
      <c r="A8" s="49" t="s">
        <v>68</v>
      </c>
      <c r="B8" s="50">
        <v>1</v>
      </c>
      <c r="C8" s="50"/>
      <c r="D8" s="50"/>
      <c r="E8" s="50">
        <v>2</v>
      </c>
      <c r="F8" s="50"/>
      <c r="G8" s="36">
        <v>1</v>
      </c>
      <c r="H8" s="36">
        <v>4</v>
      </c>
      <c r="I8" s="36">
        <v>1</v>
      </c>
      <c r="J8" s="36">
        <v>1</v>
      </c>
      <c r="K8" s="36">
        <v>2</v>
      </c>
      <c r="L8" s="36">
        <v>1</v>
      </c>
      <c r="M8" s="36">
        <v>1</v>
      </c>
      <c r="N8" s="36">
        <v>1</v>
      </c>
      <c r="O8" s="36"/>
      <c r="P8" s="36"/>
      <c r="Q8" s="36">
        <v>1</v>
      </c>
      <c r="R8" s="36">
        <v>2</v>
      </c>
      <c r="S8" s="36">
        <v>1</v>
      </c>
      <c r="T8" s="36">
        <v>1</v>
      </c>
      <c r="U8" s="36">
        <v>1</v>
      </c>
      <c r="V8" s="36">
        <v>1</v>
      </c>
      <c r="W8" s="36">
        <v>1</v>
      </c>
      <c r="X8" s="36">
        <v>2</v>
      </c>
      <c r="Y8" s="36"/>
      <c r="Z8" s="36"/>
      <c r="AA8" s="36"/>
      <c r="AB8" s="36">
        <v>1</v>
      </c>
      <c r="AC8" s="36">
        <v>1</v>
      </c>
      <c r="AD8" s="36">
        <v>1</v>
      </c>
      <c r="AE8" s="36"/>
      <c r="AF8" s="36">
        <v>7</v>
      </c>
      <c r="AG8" s="36">
        <v>1</v>
      </c>
      <c r="AH8" s="36">
        <v>36</v>
      </c>
      <c r="AI8" s="35"/>
      <c r="AL8" s="35"/>
    </row>
    <row r="9" s="35" customFormat="1" ht="56.25">
      <c r="A9" s="49" t="s">
        <v>69</v>
      </c>
      <c r="B9" s="51">
        <f>(C8/AH8)*100%</f>
        <v>0</v>
      </c>
      <c r="C9" s="51">
        <f>(B8/AH8)*100%</f>
        <v>2.7777777777777776e-002</v>
      </c>
      <c r="D9" s="51">
        <f>(D8/AH8)*100%</f>
        <v>0</v>
      </c>
      <c r="E9" s="51">
        <f>(E8/AH8)*100%</f>
        <v>5.5555555555555552e-002</v>
      </c>
      <c r="F9" s="51">
        <f>(F8/AH8)*100%</f>
        <v>0</v>
      </c>
      <c r="G9" s="52">
        <f>(G8/AH8)*100%</f>
        <v>2.7777777777777776e-002</v>
      </c>
      <c r="H9" s="52">
        <f>(H8/AH8)*100%</f>
        <v>0.1111111111111111</v>
      </c>
      <c r="I9" s="52">
        <f>(I8/AH8)*100%</f>
        <v>2.7777777777777776e-002</v>
      </c>
      <c r="J9" s="52">
        <f>(J8/AH8)*100%</f>
        <v>2.7777777777777776e-002</v>
      </c>
      <c r="K9" s="52">
        <f>(K8/AH8)*100%</f>
        <v>5.5555555555555552e-002</v>
      </c>
      <c r="L9" s="52">
        <f>(L8/AH8)*100%</f>
        <v>2.7777777777777776e-002</v>
      </c>
      <c r="M9" s="52">
        <f>(M8/AH8)*100%</f>
        <v>2.7777777777777776e-002</v>
      </c>
      <c r="N9" s="52">
        <f>(N8/AH8)*100%</f>
        <v>2.7777777777777776e-002</v>
      </c>
      <c r="O9" s="52">
        <f>(O8/AH8)*100%</f>
        <v>0</v>
      </c>
      <c r="P9" s="52">
        <f>(P8/AH8)*100%</f>
        <v>0</v>
      </c>
      <c r="Q9" s="52">
        <f>(Q8/AH8)*100%</f>
        <v>2.7777777777777776e-002</v>
      </c>
      <c r="R9" s="52">
        <f>(R8/AH8)*100%</f>
        <v>5.5555555555555552e-002</v>
      </c>
      <c r="S9" s="52">
        <f>(S8/AH8)*100%</f>
        <v>2.7777777777777776e-002</v>
      </c>
      <c r="T9" s="52">
        <f>(T8/AH8)*100%</f>
        <v>2.7777777777777776e-002</v>
      </c>
      <c r="U9" s="52">
        <f>(U8/AH8)*100%</f>
        <v>2.7777777777777776e-002</v>
      </c>
      <c r="V9" s="52">
        <f>(V8/AH8)*100%</f>
        <v>2.7777777777777776e-002</v>
      </c>
      <c r="W9" s="52">
        <f>(W8/AH8)*100%</f>
        <v>2.7777777777777776e-002</v>
      </c>
      <c r="X9" s="52">
        <f>(X8/AH8)*100%</f>
        <v>5.5555555555555552e-002</v>
      </c>
      <c r="Y9" s="52">
        <f>(Y8/AH8)*100%</f>
        <v>0</v>
      </c>
      <c r="Z9" s="52">
        <f>(Z8/AH8)*100%</f>
        <v>0</v>
      </c>
      <c r="AA9" s="52">
        <f>(AA8/AH8)*100%</f>
        <v>0</v>
      </c>
      <c r="AB9" s="52">
        <f>(AB8/AH8)*100%</f>
        <v>2.7777777777777776e-002</v>
      </c>
      <c r="AC9" s="52">
        <f>(AC8/AH8)*100%</f>
        <v>2.7777777777777776e-002</v>
      </c>
      <c r="AD9" s="52">
        <f>(AD8/AH8)*100%</f>
        <v>2.7777777777777776e-002</v>
      </c>
      <c r="AE9" s="52">
        <f>(AE8/AH8)*100%</f>
        <v>0</v>
      </c>
      <c r="AF9" s="52">
        <f>(AF8/AH8)*100%</f>
        <v>0.19444444444444445</v>
      </c>
      <c r="AG9" s="52">
        <f>(AG8/AH8)*100%</f>
        <v>2.7777777777777776e-002</v>
      </c>
      <c r="AH9" s="52">
        <f>SUM(B9:AG9)</f>
        <v>1.0000000000000002</v>
      </c>
      <c r="AI9" s="35"/>
      <c r="AJ9" s="35"/>
      <c r="AK9" s="35"/>
      <c r="AL9" s="35"/>
      <c r="AM9" s="35"/>
    </row>
  </sheetData>
  <mergeCells count="12">
    <mergeCell ref="H1:Z1"/>
    <mergeCell ref="A4:AG4"/>
    <mergeCell ref="AH4:AH6"/>
    <mergeCell ref="B5:G5"/>
    <mergeCell ref="H5:P5"/>
    <mergeCell ref="Q5:Y5"/>
    <mergeCell ref="Z5:AA5"/>
    <mergeCell ref="AB5:AG5"/>
    <mergeCell ref="B6:G6"/>
    <mergeCell ref="H6:P6"/>
    <mergeCell ref="Q6:Y6"/>
    <mergeCell ref="AB6:AG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8</cp:revision>
  <dcterms:created xsi:type="dcterms:W3CDTF">2019-08-12T15:56:07Z</dcterms:created>
  <dcterms:modified xsi:type="dcterms:W3CDTF">2023-03-06T13:43:39Z</dcterms:modified>
</cp:coreProperties>
</file>