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W9" i="3" l="1"/>
  <c r="AF9" i="3"/>
  <c r="AE9" i="3"/>
  <c r="AD9" i="3"/>
  <c r="AC9" i="3"/>
  <c r="AB9" i="3"/>
  <c r="AA9" i="3"/>
  <c r="Z9" i="3"/>
  <c r="Y9" i="3"/>
  <c r="X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G9" i="3" l="1"/>
</calcChain>
</file>

<file path=xl/sharedStrings.xml><?xml version="1.0" encoding="utf-8"?>
<sst xmlns="http://schemas.openxmlformats.org/spreadsheetml/2006/main" count="78" uniqueCount="75">
  <si>
    <t>Количество обращений, поступивших в Администрацию Вейделевского района за декабрь 2022 года</t>
  </si>
  <si>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</si>
  <si>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</si>
  <si>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</si>
  <si>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</si>
  <si>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</si>
  <si>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</si>
  <si>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</si>
  <si>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</si>
  <si>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</si>
  <si>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</si>
  <si>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</si>
  <si>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</si>
  <si>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</si>
  <si>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</si>
  <si>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2022 года</t>
  </si>
  <si>
    <t>поддержано</t>
  </si>
  <si>
    <t>в том числе меры приняты</t>
  </si>
  <si>
    <t>разъяснено</t>
  </si>
  <si>
    <t>не поддержано</t>
  </si>
  <si>
    <t>Количество обращений, поступивших в Администрацию Вейделевского района за декабрь 2022 года с распределением по муниципальным районам (городским округам)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</si>
  <si>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</si>
  <si>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</si>
  <si>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</si>
  <si>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</si>
  <si>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</si>
  <si>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</si>
  <si>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</si>
  <si>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</si>
  <si>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</si>
  <si>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</si>
  <si>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</si>
  <si>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</si>
  <si>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</si>
  <si>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</si>
  <si>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</si>
  <si>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</si>
  <si>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</si>
  <si>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</si>
  <si>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</si>
  <si>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</si>
  <si>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</si>
  <si>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</si>
  <si>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</si>
  <si>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</si>
  <si>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Деятельность органов исполнительной власти субъекта Российской Федерации. Принимаемые решения</t>
  </si>
  <si>
    <t>Деятельность исполнительно-распорядительных органов местного самоуправления и его руководителей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</si>
  <si>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</si>
  <si>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Лекарственное обеспечение</t>
  </si>
  <si>
    <t> Исчисление и выплата пособий гражданам, имеющим детей</t>
  </si>
  <si>
    <t>Лечение и оказание медицинской помощи</t>
  </si>
  <si>
    <t>Материально-техническое и финансовое обеспечение в сфере здравоохранения</t>
  </si>
  <si>
    <t>других видов пенсий по государственному пенсионному обеспечению</t>
  </si>
  <si>
    <t> Опека и попечительство. Службы по обслуживанию детей, оказавшихся в трудной жизненной ситуации</t>
  </si>
  <si>
    <t>Благоустройство и ремонт подъездных дорог, в том числе тротуаров</t>
  </si>
  <si>
    <t>Фермерские (крестьянские) хозяйства и аренда на селе</t>
  </si>
  <si>
    <t>Уличное освещение</t>
  </si>
  <si>
    <t>Комплексное благоустройство</t>
  </si>
  <si>
    <t> Сельскохозяйственная продукция</t>
  </si>
  <si>
    <t>Предприятия бытового обслуживания населения. Бытовые услуги</t>
  </si>
  <si>
    <t>Защита прав на землю и рассмотрение земельных споров</t>
  </si>
  <si>
    <t>Строительство и ремонт дорог</t>
  </si>
  <si>
    <t> Преступления против личности</t>
  </si>
  <si>
    <t>Вопросы, связанные спроведением СВО</t>
  </si>
  <si>
    <t>Органы внутренних дел</t>
  </si>
  <si>
    <t>Коммунальное хозяйство</t>
  </si>
  <si>
    <t>Переселение из подвалов, бараков, коммуналок, общежитий, аварийных домов, ветхого жилья, санитарно-защитной зоны</t>
  </si>
  <si>
    <t>Предоставление коммунальных услуг ненадлежащего качества</t>
  </si>
  <si>
    <t>Обеспечение граждан жильем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</si>
  <si>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</si>
  <si>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 Капитальный ремонт общего имущества</t>
  </si>
  <si>
    <t>Перебои в водоснабжении</t>
  </si>
  <si>
    <t>Распределение жилых помещений, предоставляемых по договору социального найма</t>
  </si>
  <si>
    <t>кол-во вопросов</t>
  </si>
  <si>
    <t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</si>
</sst>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b/>
      <sz val="14"/>
      <color theme="1"/>
      <name val="Calibri"/>
    </font>
    <font>
      <sz val="14"/>
      <color theme="1"/>
      <name val="Calibri"/>
      <scheme val="minor"/>
    </font>
    <font>
      <sz val="14"/>
      <color theme="1"/>
      <name val="Calibri"/>
    </font>
    <font>
      <sz val="14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7" xfId="0" applyFont="1" applyBorder="1"/>
    <xf numFmtId="0" fontId="11" fillId="0" borderId="0" xfId="0" applyFont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left" vertical="center" textRotation="90" wrapText="1"/>
    </xf>
    <xf numFmtId="0" fontId="12" fillId="0" borderId="7" xfId="0" applyFont="1" applyBorder="1" applyAlignment="1">
      <alignment horizontal="left" textRotation="90" wrapText="1"/>
    </xf>
    <xf numFmtId="0" fontId="12" fillId="0" borderId="7" xfId="0" applyFont="1" applyBorder="1" applyAlignment="1">
      <alignment textRotation="90" wrapText="1"/>
    </xf>
    <xf numFmtId="0" fontId="12" fillId="2" borderId="7" xfId="0" applyFont="1" applyFill="1" applyBorder="1" applyAlignment="1">
      <alignment horizontal="left" textRotation="90" wrapText="1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0" fontId="11" fillId="0" borderId="7" xfId="0" applyFont="1" applyBorder="1"/>
    <xf numFmtId="10" fontId="11" fillId="0" borderId="7" xfId="0" applyNumberFormat="1" applyFont="1" applyBorder="1" applyAlignment="1">
      <alignment horizontal="center" wrapText="1"/>
    </xf>
    <xf numFmtId="10" fontId="1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 wrapText="1"/>
    </xf>
    <xf numFmtId="0" fontId="10" fillId="0" borderId="10" xfId="0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120" workbookViewId="0">
      <selection activeCell="C21" sqref="C21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36" t="s">
        <v>0</v>
      </c>
      <c r="B1" s="36"/>
      <c r="C1" s="36"/>
    </row>
    <row r="2" spans="1:3" s="1" customFormat="1" ht="23.25" customHeight="1" x14ac:dyDescent="0.3">
      <c r="A2" s="36"/>
      <c r="B2" s="36"/>
      <c r="C2" s="36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37" t="s">
        <v>1</v>
      </c>
      <c r="B6" s="38"/>
      <c r="C6" s="4" t="s">
        <v>2</v>
      </c>
    </row>
    <row r="7" spans="1:3" s="3" customFormat="1" ht="15" customHeight="1" x14ac:dyDescent="0.35">
      <c r="A7" s="39" t="s">
        <v>3</v>
      </c>
      <c r="B7" s="5" t="s">
        <v>4</v>
      </c>
      <c r="C7" s="4">
        <v>47</v>
      </c>
    </row>
    <row r="8" spans="1:3" s="3" customFormat="1" ht="15" customHeight="1" x14ac:dyDescent="0.35">
      <c r="A8" s="40"/>
      <c r="B8" s="6" t="s">
        <v>5</v>
      </c>
      <c r="C8" s="4">
        <v>7</v>
      </c>
    </row>
    <row r="9" spans="1:3" s="3" customFormat="1" ht="33" customHeight="1" x14ac:dyDescent="0.35">
      <c r="A9" s="40"/>
      <c r="B9" s="6" t="s">
        <v>6</v>
      </c>
      <c r="C9" s="4">
        <v>22</v>
      </c>
    </row>
    <row r="10" spans="1:3" s="3" customFormat="1" ht="15" customHeight="1" x14ac:dyDescent="0.35">
      <c r="A10" s="40"/>
      <c r="B10" s="6" t="s">
        <v>7</v>
      </c>
      <c r="C10" s="4">
        <v>18</v>
      </c>
    </row>
    <row r="11" spans="1:3" s="3" customFormat="1" ht="18" x14ac:dyDescent="0.35">
      <c r="A11" s="40"/>
      <c r="B11" s="7" t="s">
        <v>8</v>
      </c>
      <c r="C11" s="4">
        <v>47</v>
      </c>
    </row>
    <row r="12" spans="1:3" s="3" customFormat="1" ht="18" x14ac:dyDescent="0.35">
      <c r="A12" s="40"/>
      <c r="B12" s="7" t="s">
        <v>9</v>
      </c>
      <c r="C12" s="4">
        <v>0</v>
      </c>
    </row>
    <row r="13" spans="1:3" s="3" customFormat="1" ht="18" x14ac:dyDescent="0.35">
      <c r="A13" s="40"/>
      <c r="B13" s="7" t="s">
        <v>10</v>
      </c>
      <c r="C13" s="4">
        <v>0</v>
      </c>
    </row>
    <row r="14" spans="1:3" s="8" customFormat="1" ht="18" x14ac:dyDescent="0.35">
      <c r="A14" s="40"/>
      <c r="B14" s="9" t="s">
        <v>11</v>
      </c>
      <c r="C14" s="4">
        <v>22</v>
      </c>
    </row>
    <row r="15" spans="1:3" s="3" customFormat="1" ht="18" x14ac:dyDescent="0.35">
      <c r="A15" s="40"/>
      <c r="B15" s="9" t="s">
        <v>12</v>
      </c>
      <c r="C15" s="4">
        <v>25</v>
      </c>
    </row>
    <row r="16" spans="1:3" s="3" customFormat="1" ht="18" x14ac:dyDescent="0.35">
      <c r="A16" s="40"/>
      <c r="B16" s="10" t="s">
        <v>13</v>
      </c>
      <c r="C16" s="4">
        <v>47</v>
      </c>
    </row>
    <row r="17" spans="1:6" s="3" customFormat="1" ht="41.25" customHeight="1" x14ac:dyDescent="0.35">
      <c r="A17" s="41"/>
      <c r="B17" s="11" t="s">
        <v>14</v>
      </c>
      <c r="C17" s="12">
        <v>4</v>
      </c>
    </row>
    <row r="18" spans="1:6" s="3" customFormat="1" ht="28.5" customHeight="1" x14ac:dyDescent="0.35">
      <c r="A18" s="42" t="s">
        <v>15</v>
      </c>
      <c r="B18" s="13" t="s">
        <v>16</v>
      </c>
      <c r="C18" s="4">
        <v>12</v>
      </c>
    </row>
    <row r="19" spans="1:6" s="3" customFormat="1" ht="20.25" customHeight="1" x14ac:dyDescent="0.35">
      <c r="A19" s="42"/>
      <c r="B19" s="10" t="s">
        <v>17</v>
      </c>
      <c r="C19" s="4">
        <v>12</v>
      </c>
    </row>
    <row r="20" spans="1:6" s="3" customFormat="1" ht="24" customHeight="1" x14ac:dyDescent="0.35">
      <c r="A20" s="42"/>
      <c r="B20" s="10" t="s">
        <v>18</v>
      </c>
      <c r="C20" s="4">
        <v>20</v>
      </c>
    </row>
    <row r="21" spans="1:6" s="3" customFormat="1" ht="57" customHeight="1" x14ac:dyDescent="0.35">
      <c r="A21" s="42"/>
      <c r="B21" s="10" t="s">
        <v>19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4" sqref="B4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36" t="s">
        <v>20</v>
      </c>
      <c r="B1" s="36"/>
    </row>
    <row r="3" spans="1:2" ht="46.5" customHeight="1" x14ac:dyDescent="0.3">
      <c r="A3" s="14" t="s">
        <v>21</v>
      </c>
      <c r="B3" s="14" t="s">
        <v>22</v>
      </c>
    </row>
    <row r="4" spans="1:2" ht="38.25" customHeight="1" x14ac:dyDescent="0.35">
      <c r="A4" s="15" t="s">
        <v>23</v>
      </c>
      <c r="B4" s="16">
        <v>18</v>
      </c>
    </row>
    <row r="5" spans="1:2" ht="37.5" customHeight="1" x14ac:dyDescent="0.35">
      <c r="A5" s="17" t="s">
        <v>24</v>
      </c>
      <c r="B5" s="16">
        <v>3</v>
      </c>
    </row>
    <row r="6" spans="1:2" ht="38.25" customHeight="1" x14ac:dyDescent="0.35">
      <c r="A6" s="17" t="s">
        <v>25</v>
      </c>
      <c r="B6" s="16">
        <v>0</v>
      </c>
    </row>
    <row r="7" spans="1:2" ht="39" customHeight="1" x14ac:dyDescent="0.35">
      <c r="A7" s="17" t="s">
        <v>26</v>
      </c>
      <c r="B7" s="16">
        <v>7</v>
      </c>
    </row>
    <row r="8" spans="1:2" ht="36" customHeight="1" x14ac:dyDescent="0.35">
      <c r="A8" s="17" t="s">
        <v>27</v>
      </c>
      <c r="B8" s="16">
        <v>1</v>
      </c>
    </row>
    <row r="9" spans="1:2" ht="38.25" customHeight="1" x14ac:dyDescent="0.35">
      <c r="A9" s="17" t="s">
        <v>28</v>
      </c>
      <c r="B9" s="16">
        <v>2</v>
      </c>
    </row>
    <row r="10" spans="1:2" ht="38.25" customHeight="1" x14ac:dyDescent="0.35">
      <c r="A10" s="17" t="s">
        <v>29</v>
      </c>
      <c r="B10" s="16">
        <v>0</v>
      </c>
    </row>
    <row r="11" spans="1:2" ht="39" customHeight="1" x14ac:dyDescent="0.35">
      <c r="A11" s="17" t="s">
        <v>30</v>
      </c>
      <c r="B11" s="16">
        <v>3</v>
      </c>
    </row>
    <row r="12" spans="1:2" ht="38.25" customHeight="1" x14ac:dyDescent="0.35">
      <c r="A12" s="17" t="s">
        <v>31</v>
      </c>
      <c r="B12" s="16">
        <v>0</v>
      </c>
    </row>
    <row r="13" spans="1:2" ht="37.5" customHeight="1" x14ac:dyDescent="0.35">
      <c r="A13" s="17" t="s">
        <v>32</v>
      </c>
      <c r="B13" s="16">
        <v>0</v>
      </c>
    </row>
    <row r="14" spans="1:2" ht="37.5" customHeight="1" x14ac:dyDescent="0.35">
      <c r="A14" s="17" t="s">
        <v>33</v>
      </c>
      <c r="B14" s="16">
        <v>5</v>
      </c>
    </row>
    <row r="15" spans="1:2" ht="36.75" customHeight="1" x14ac:dyDescent="0.35">
      <c r="A15" s="17" t="s">
        <v>34</v>
      </c>
      <c r="B15" s="16">
        <v>3</v>
      </c>
    </row>
    <row r="16" spans="1:2" ht="38.25" customHeight="1" x14ac:dyDescent="0.35">
      <c r="A16" s="17" t="s">
        <v>35</v>
      </c>
      <c r="B16" s="16">
        <v>4</v>
      </c>
    </row>
    <row r="17" spans="1:2" ht="36.75" customHeight="1" x14ac:dyDescent="0.35">
      <c r="A17" s="17" t="s">
        <v>36</v>
      </c>
      <c r="B17" s="16">
        <v>1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K1" zoomScale="70" workbookViewId="0">
      <selection activeCell="AB7" sqref="AB7"/>
    </sheetView>
  </sheetViews>
  <sheetFormatPr defaultRowHeight="14.4" x14ac:dyDescent="0.3"/>
  <cols>
    <col min="1" max="1" width="28.109375" customWidth="1"/>
    <col min="2" max="2" width="13.88671875" customWidth="1"/>
    <col min="3" max="3" width="12" customWidth="1"/>
    <col min="4" max="4" width="18.33203125" customWidth="1"/>
    <col min="5" max="6" width="10.33203125" customWidth="1"/>
    <col min="7" max="7" width="14.109375" customWidth="1"/>
    <col min="8" max="11" width="14.109375" style="1" customWidth="1"/>
    <col min="12" max="17" width="10" customWidth="1"/>
    <col min="18" max="18" width="12" customWidth="1"/>
    <col min="19" max="21" width="12" style="1" customWidth="1"/>
    <col min="22" max="23" width="14" customWidth="1"/>
    <col min="24" max="24" width="12.88671875" style="1" customWidth="1"/>
    <col min="25" max="29" width="10" customWidth="1"/>
    <col min="30" max="32" width="10" style="1" customWidth="1"/>
    <col min="33" max="33" width="11.109375" bestFit="1" customWidth="1"/>
  </cols>
  <sheetData>
    <row r="1" spans="1:33" s="3" customFormat="1" ht="36.75" customHeight="1" x14ac:dyDescent="0.35"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3" customFormat="1" ht="18" x14ac:dyDescent="0.35"/>
    <row r="3" spans="1:33" s="18" customFormat="1" ht="18" x14ac:dyDescent="0.35"/>
    <row r="4" spans="1:33" s="19" customFormat="1" ht="20.25" customHeight="1" x14ac:dyDescent="0.35">
      <c r="A4" s="43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5"/>
      <c r="AG4" s="46" t="s">
        <v>38</v>
      </c>
    </row>
    <row r="5" spans="1:33" s="19" customFormat="1" ht="33.75" customHeight="1" x14ac:dyDescent="0.35">
      <c r="A5" s="20"/>
      <c r="B5" s="49" t="s">
        <v>39</v>
      </c>
      <c r="C5" s="50"/>
      <c r="D5" s="49" t="s">
        <v>40</v>
      </c>
      <c r="E5" s="51"/>
      <c r="F5" s="51"/>
      <c r="G5" s="51"/>
      <c r="H5" s="51"/>
      <c r="I5" s="51"/>
      <c r="J5" s="51"/>
      <c r="K5" s="52"/>
      <c r="L5" s="49" t="s">
        <v>41</v>
      </c>
      <c r="M5" s="51"/>
      <c r="N5" s="51"/>
      <c r="O5" s="51"/>
      <c r="P5" s="51"/>
      <c r="Q5" s="51"/>
      <c r="R5" s="51"/>
      <c r="S5" s="51"/>
      <c r="T5" s="51"/>
      <c r="U5" s="52"/>
      <c r="V5" s="49" t="s">
        <v>42</v>
      </c>
      <c r="W5" s="51"/>
      <c r="X5" s="52"/>
      <c r="Y5" s="49" t="s">
        <v>43</v>
      </c>
      <c r="Z5" s="51"/>
      <c r="AA5" s="51"/>
      <c r="AB5" s="51"/>
      <c r="AC5" s="51"/>
      <c r="AD5" s="51"/>
      <c r="AE5" s="51"/>
      <c r="AF5" s="52"/>
      <c r="AG5" s="47"/>
    </row>
    <row r="6" spans="1:33" s="21" customFormat="1" ht="18" x14ac:dyDescent="0.35">
      <c r="A6" s="22"/>
      <c r="B6" s="53" t="s">
        <v>44</v>
      </c>
      <c r="C6" s="50"/>
      <c r="D6" s="53" t="s">
        <v>44</v>
      </c>
      <c r="E6" s="54"/>
      <c r="F6" s="54"/>
      <c r="G6" s="54"/>
      <c r="H6" s="54"/>
      <c r="I6" s="54"/>
      <c r="J6" s="54"/>
      <c r="K6" s="55"/>
      <c r="L6" s="53" t="s">
        <v>44</v>
      </c>
      <c r="M6" s="54"/>
      <c r="N6" s="54"/>
      <c r="O6" s="54"/>
      <c r="P6" s="54"/>
      <c r="Q6" s="54"/>
      <c r="R6" s="54"/>
      <c r="S6" s="54"/>
      <c r="T6" s="54"/>
      <c r="U6" s="55"/>
      <c r="V6" s="23" t="s">
        <v>44</v>
      </c>
      <c r="W6" s="24"/>
      <c r="X6" s="25"/>
      <c r="Y6" s="53"/>
      <c r="Z6" s="54"/>
      <c r="AA6" s="54"/>
      <c r="AB6" s="54"/>
      <c r="AC6" s="54"/>
      <c r="AD6" s="54"/>
      <c r="AE6" s="54"/>
      <c r="AF6" s="55"/>
      <c r="AG6" s="48"/>
    </row>
    <row r="7" spans="1:33" s="21" customFormat="1" ht="409.2" customHeight="1" x14ac:dyDescent="0.35">
      <c r="A7" s="26"/>
      <c r="B7" s="27" t="s">
        <v>45</v>
      </c>
      <c r="C7" s="28" t="s">
        <v>46</v>
      </c>
      <c r="D7" s="29" t="s">
        <v>47</v>
      </c>
      <c r="E7" s="30" t="s">
        <v>48</v>
      </c>
      <c r="F7" s="28" t="s">
        <v>49</v>
      </c>
      <c r="G7" s="28" t="s">
        <v>50</v>
      </c>
      <c r="H7" s="28" t="s">
        <v>51</v>
      </c>
      <c r="I7" s="28" t="s">
        <v>52</v>
      </c>
      <c r="J7" s="28" t="s">
        <v>53</v>
      </c>
      <c r="K7" s="28"/>
      <c r="L7" s="28" t="s">
        <v>54</v>
      </c>
      <c r="M7" s="28" t="s">
        <v>55</v>
      </c>
      <c r="N7" s="28" t="s">
        <v>56</v>
      </c>
      <c r="O7" s="28" t="s">
        <v>57</v>
      </c>
      <c r="P7" s="28" t="s">
        <v>58</v>
      </c>
      <c r="Q7" s="28" t="s">
        <v>59</v>
      </c>
      <c r="R7" s="28" t="s">
        <v>60</v>
      </c>
      <c r="S7" s="29" t="s">
        <v>61</v>
      </c>
      <c r="T7" s="29"/>
      <c r="U7" s="29"/>
      <c r="V7" s="28" t="s">
        <v>62</v>
      </c>
      <c r="W7" s="28" t="s">
        <v>63</v>
      </c>
      <c r="X7" s="28" t="s">
        <v>64</v>
      </c>
      <c r="Y7" s="28" t="s">
        <v>65</v>
      </c>
      <c r="Z7" s="28" t="s">
        <v>66</v>
      </c>
      <c r="AA7" s="28" t="s">
        <v>67</v>
      </c>
      <c r="AB7" s="29" t="s">
        <v>68</v>
      </c>
      <c r="AC7" s="28" t="s">
        <v>69</v>
      </c>
      <c r="AD7" s="28" t="s">
        <v>70</v>
      </c>
      <c r="AE7" s="28" t="s">
        <v>71</v>
      </c>
      <c r="AF7" s="28" t="s">
        <v>72</v>
      </c>
      <c r="AG7" s="29"/>
    </row>
    <row r="8" spans="1:33" s="21" customFormat="1" ht="27.6" customHeight="1" x14ac:dyDescent="0.35">
      <c r="A8" s="31" t="s">
        <v>73</v>
      </c>
      <c r="B8" s="32">
        <v>1</v>
      </c>
      <c r="C8" s="33">
        <v>2</v>
      </c>
      <c r="D8" s="33">
        <v>8</v>
      </c>
      <c r="E8" s="33">
        <v>2</v>
      </c>
      <c r="F8" s="33">
        <v>4</v>
      </c>
      <c r="G8" s="33">
        <v>1</v>
      </c>
      <c r="H8" s="33">
        <v>1</v>
      </c>
      <c r="I8" s="33">
        <v>1</v>
      </c>
      <c r="J8" s="33">
        <v>1</v>
      </c>
      <c r="K8" s="33"/>
      <c r="L8" s="33">
        <v>1</v>
      </c>
      <c r="M8" s="33">
        <v>1</v>
      </c>
      <c r="N8" s="33">
        <v>1</v>
      </c>
      <c r="O8" s="33">
        <v>4</v>
      </c>
      <c r="P8" s="33">
        <v>1</v>
      </c>
      <c r="Q8" s="33">
        <v>1</v>
      </c>
      <c r="R8" s="33">
        <v>1</v>
      </c>
      <c r="S8" s="33">
        <v>1</v>
      </c>
      <c r="T8" s="33"/>
      <c r="U8" s="33"/>
      <c r="V8" s="33">
        <v>1</v>
      </c>
      <c r="W8" s="33">
        <v>2</v>
      </c>
      <c r="X8" s="33">
        <v>1</v>
      </c>
      <c r="Y8" s="33">
        <v>1</v>
      </c>
      <c r="Z8" s="33">
        <v>2</v>
      </c>
      <c r="AA8" s="33">
        <v>1</v>
      </c>
      <c r="AB8" s="33">
        <v>1</v>
      </c>
      <c r="AC8" s="33">
        <v>3</v>
      </c>
      <c r="AD8" s="33">
        <v>1</v>
      </c>
      <c r="AE8" s="33">
        <v>1</v>
      </c>
      <c r="AF8" s="33">
        <v>1</v>
      </c>
      <c r="AG8" s="33">
        <v>47</v>
      </c>
    </row>
    <row r="9" spans="1:33" s="21" customFormat="1" ht="54" x14ac:dyDescent="0.35">
      <c r="A9" s="31" t="s">
        <v>74</v>
      </c>
      <c r="B9" s="34">
        <f>(B8/AG8)*100%</f>
        <v>2.1276595744680851E-2</v>
      </c>
      <c r="C9" s="35">
        <f>(C8/AG8)*100%</f>
        <v>4.2553191489361701E-2</v>
      </c>
      <c r="D9" s="35">
        <f>(D8/AG8)*100%</f>
        <v>0.1702127659574468</v>
      </c>
      <c r="E9" s="35">
        <f>(E8/AG8)*100%</f>
        <v>4.2553191489361701E-2</v>
      </c>
      <c r="F9" s="35">
        <f>(F8/AG8)*100%</f>
        <v>8.5106382978723402E-2</v>
      </c>
      <c r="G9" s="35">
        <f>(G8/AG8)*100%</f>
        <v>2.1276595744680851E-2</v>
      </c>
      <c r="H9" s="35">
        <f>(H8/AG8)*100%</f>
        <v>2.1276595744680851E-2</v>
      </c>
      <c r="I9" s="35">
        <f>(I8/AG8)*100%</f>
        <v>2.1276595744680851E-2</v>
      </c>
      <c r="J9" s="35">
        <f>(J8/AG8)*100%</f>
        <v>2.1276595744680851E-2</v>
      </c>
      <c r="K9" s="35">
        <f>(K8/AG8)*100%</f>
        <v>0</v>
      </c>
      <c r="L9" s="35">
        <f>(L8/AG8)*100%</f>
        <v>2.1276595744680851E-2</v>
      </c>
      <c r="M9" s="35">
        <f>(M8/AG8)*100%</f>
        <v>2.1276595744680851E-2</v>
      </c>
      <c r="N9" s="35">
        <f>(N8/AG8)*100%</f>
        <v>2.1276595744680851E-2</v>
      </c>
      <c r="O9" s="35">
        <f>(O8/AG8)*100%</f>
        <v>8.5106382978723402E-2</v>
      </c>
      <c r="P9" s="35">
        <f>(P8/AG8)*100%</f>
        <v>2.1276595744680851E-2</v>
      </c>
      <c r="Q9" s="35">
        <f>(Q8/AG8)*100%</f>
        <v>2.1276595744680851E-2</v>
      </c>
      <c r="R9" s="35">
        <f>(R8/AG8)*100%</f>
        <v>2.1276595744680851E-2</v>
      </c>
      <c r="S9" s="35">
        <f>(S8/AG8)*100%</f>
        <v>2.1276595744680851E-2</v>
      </c>
      <c r="T9" s="35">
        <f>(T8/AG8)*100%</f>
        <v>0</v>
      </c>
      <c r="U9" s="35">
        <f>(U8/AG8)*100%</f>
        <v>0</v>
      </c>
      <c r="V9" s="35">
        <f>(V8/AG8)*100%</f>
        <v>2.1276595744680851E-2</v>
      </c>
      <c r="W9" s="35">
        <f>(W8/AG8)*100%</f>
        <v>4.2553191489361701E-2</v>
      </c>
      <c r="X9" s="35">
        <f>(X8/AG8)*100%</f>
        <v>2.1276595744680851E-2</v>
      </c>
      <c r="Y9" s="35">
        <f>(Y8/AG8)*100%</f>
        <v>2.1276595744680851E-2</v>
      </c>
      <c r="Z9" s="35">
        <f>(Z8/AG8)*100%</f>
        <v>4.2553191489361701E-2</v>
      </c>
      <c r="AA9" s="35">
        <f>(AA8/AG8)*100%</f>
        <v>2.1276595744680851E-2</v>
      </c>
      <c r="AB9" s="35">
        <f>(AB8/AG8)*100%</f>
        <v>2.1276595744680851E-2</v>
      </c>
      <c r="AC9" s="35">
        <f>(AC8/AG8)*100%</f>
        <v>6.3829787234042548E-2</v>
      </c>
      <c r="AD9" s="35">
        <f>(AD8/AG8)*100%</f>
        <v>2.1276595744680851E-2</v>
      </c>
      <c r="AE9" s="35">
        <f>(AE8/AG8)*100%</f>
        <v>2.1276595744680851E-2</v>
      </c>
      <c r="AF9" s="35">
        <f>(AF8/AG8)*100%</f>
        <v>2.1276595744680851E-2</v>
      </c>
      <c r="AG9" s="35">
        <f>SUM(B9:AF9)</f>
        <v>1</v>
      </c>
    </row>
  </sheetData>
  <mergeCells count="12">
    <mergeCell ref="D1:V1"/>
    <mergeCell ref="A4:AF4"/>
    <mergeCell ref="AG4:AG6"/>
    <mergeCell ref="B5:C5"/>
    <mergeCell ref="D5:K5"/>
    <mergeCell ref="L5:U5"/>
    <mergeCell ref="V5:X5"/>
    <mergeCell ref="Y5:AF5"/>
    <mergeCell ref="B6:C6"/>
    <mergeCell ref="D6:K6"/>
    <mergeCell ref="L6:U6"/>
    <mergeCell ref="Y6:A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5</cp:revision>
  <dcterms:created xsi:type="dcterms:W3CDTF">2019-08-12T15:56:07Z</dcterms:created>
  <dcterms:modified xsi:type="dcterms:W3CDTF">2023-01-10T13:21:53Z</dcterms:modified>
</cp:coreProperties>
</file>